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<sst xmlns="http://schemas.openxmlformats.org/spreadsheetml/2006/main" count="146" uniqueCount="66">
  <si>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</si>
  <si>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</si>
  <si>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</si>
  <si>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</si>
  <si>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</si>
  <si>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</si>
  <si>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</si>
  <si>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</si>
  <si>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</si>
  <si>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</si>
  <si>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</si>
  <si>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</si>
  <si>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</si>
  <si>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</si>
  <si>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</si>
  <si>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</si>
  <si>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</si>
  <si>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</si>
  <si>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</si>
  <si>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</si>
  <si>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Petruta Marcela-Eco MF</t>
  </si>
  <si>
    <t>Spitalul Municipal Blaj-Eco Clinice</t>
  </si>
  <si>
    <t>SC Terra Aster SRL- Radiologie</t>
  </si>
  <si>
    <t>SC Terra Aster SRL- Eco Clinice</t>
  </si>
  <si>
    <t>SC Hiperdia SA Brasov-Scintigrafie</t>
  </si>
  <si>
    <t>SC Gamma MedicalSRL-Scintigrafie</t>
  </si>
  <si>
    <t>Dr. Malinescu Daniela-Eco MF</t>
  </si>
  <si>
    <t>Spitalul Orasenesc Cimpeni-Eco Clinice</t>
  </si>
  <si>
    <t>X</t>
  </si>
  <si>
    <t>Nr. crt.</t>
  </si>
  <si>
    <t>valoarea unui punct pentru criteriul disponibilitate =  -  lei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</si>
  <si>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</si>
  <si>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</si>
  <si>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</si>
  <si>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</si>
  <si>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</si>
  <si>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</si>
  <si>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</si>
  <si>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</si>
  <si>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</si>
  <si>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</si>
  <si>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</si>
  <si>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</si>
  <si>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</si>
  <si>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</si>
  <si>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>SC Phoenix Imagistic SA</t>
  </si>
  <si>
    <t>Spitalul Judetean de Urgenta Alba Iulia</t>
  </si>
  <si>
    <t>Spitalul Municipal Blaj - Radiologie</t>
  </si>
  <si>
    <t>SC Gamma Medical SRL Cluj Napoca - Scintigrafie</t>
  </si>
  <si>
    <t>SC Hiperdia SA Brasov - Scintigrafie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</si>
  <si>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7,04117647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</si>
  <si>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99,75 lei</t>
    </r>
  </si>
  <si>
    <r>
      <t>valoarea unui punct pentru criteriul disponibilitate =  1</t>
    </r>
    <r>
      <rPr>
        <b/>
        <sz val="11"/>
        <color indexed="8"/>
        <rFont val="Calibri"/>
        <family val="2"/>
      </rPr>
      <t>3,3(33)</t>
    </r>
    <r>
      <rPr>
        <sz val="11"/>
        <color theme="1"/>
        <rFont val="Calibri"/>
        <family val="2"/>
      </rPr>
      <t xml:space="preserve">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</si>
  <si>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83,851787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</si>
  <si>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16,128669 lei</t>
    </r>
  </si>
  <si>
    <t xml:space="preserve">VALOARE CONTRACT  FEBRUARIE 2019  (lei) </t>
  </si>
  <si>
    <t xml:space="preserve">VALOARE CONTRACT  MARTIE 2019  (lei) </t>
  </si>
  <si>
    <t>SITUATIA PRIVIND VALOAREA DE CONTRACT - SERVICII PARACLINICE ANATOMIE PATOLOGICA  PENTRU MARTIE 2019</t>
  </si>
  <si>
    <r>
      <t xml:space="preserve"> POTRIVIT PREVEDERILOR ORDINULUI NR. 397/836/2018 cu modificarile si completarile ulterioare, la data de </t>
    </r>
    <r>
      <rPr>
        <b/>
        <u val="single"/>
        <sz val="12"/>
        <rFont val="Arial"/>
        <family val="2"/>
      </rPr>
      <t>28.02.2019</t>
    </r>
  </si>
  <si>
    <t>SITUATIA PRIVIND VALOARE CONTRACT - SERVICII PARACLIN. DE RADIOLOGIE SI IMAGISTICA MEDICALA  PENTRU MARTIE 2019</t>
  </si>
  <si>
    <t xml:space="preserve">VALOARE CONTRACT MARTIE 2019  (lei) </t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</si>
  <si>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80,8066610</t>
    </r>
    <r>
      <rPr>
        <sz val="11"/>
        <color theme="1"/>
        <rFont val="Calibri"/>
        <family val="2"/>
      </rPr>
      <t xml:space="preserve"> lei</t>
    </r>
  </si>
  <si>
    <r>
      <t xml:space="preserve">valoarea unui punct pentru criteriul de evaluare a resurselor =
</t>
    </r>
    <r>
      <rPr>
        <b/>
        <sz val="11"/>
        <color indexed="8"/>
        <rFont val="Calibri"/>
        <family val="2"/>
      </rPr>
      <t>6,2552127</t>
    </r>
    <r>
      <rPr>
        <sz val="11"/>
        <color theme="1"/>
        <rFont val="Calibri"/>
        <family val="2"/>
      </rPr>
      <t xml:space="preserve"> lei</t>
    </r>
  </si>
  <si>
    <t>SITUATIA PRIVIND VALOARE CONTRACT - SERVICII PARACLINICE DE LABORATOR  PENTRU MARTIE 2019</t>
  </si>
  <si>
    <t>SC Romger Diagnostica SRL Sebes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</si>
  <si>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33,779323 lei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</si>
</sst>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0" xfId="55" applyNumberFormat="1" applyFont="1" applyFill="1" applyBorder="1" applyAlignment="1">
      <alignment horizontal="center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3" xfId="55" applyNumberFormat="1" applyFont="1" applyFill="1" applyBorder="1" applyAlignment="1">
      <alignment horizontal="center" vertical="center" wrapText="1"/>
      <protection/>
    </xf>
    <xf numFmtId="1" fontId="9" fillId="0" borderId="14" xfId="55" applyNumberFormat="1" applyFont="1" applyFill="1" applyBorder="1" applyAlignment="1">
      <alignment horizontal="center" vertical="center" wrapText="1"/>
      <protection/>
    </xf>
    <xf numFmtId="0" fontId="8" fillId="0" borderId="14" xfId="55" applyNumberFormat="1" applyFont="1" applyFill="1" applyBorder="1" applyAlignment="1">
      <alignment horizontal="center" vertical="center" wrapText="1"/>
      <protection/>
    </xf>
    <xf numFmtId="0" fontId="8" fillId="0" borderId="15" xfId="56" applyFont="1" applyFill="1" applyBorder="1" applyAlignment="1">
      <alignment horizontal="center" vertical="center"/>
      <protection/>
    </xf>
    <xf numFmtId="0" fontId="8" fillId="0" borderId="16" xfId="56" applyFont="1" applyFill="1" applyBorder="1" applyAlignment="1">
      <alignment horizontal="center" vertical="center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1" fontId="9" fillId="0" borderId="19" xfId="56" applyNumberFormat="1" applyFont="1" applyFill="1" applyBorder="1" applyAlignment="1">
      <alignment horizontal="center" vertical="center" wrapText="1"/>
      <protection/>
    </xf>
    <xf numFmtId="171" fontId="12" fillId="0" borderId="19" xfId="42" applyFont="1" applyFill="1" applyBorder="1" applyAlignment="1">
      <alignment horizontal="center" vertical="center" wrapText="1"/>
    </xf>
    <xf numFmtId="171" fontId="2" fillId="0" borderId="19" xfId="42" applyFont="1" applyFill="1" applyBorder="1" applyAlignment="1">
      <alignment horizontal="center" vertical="center" wrapText="1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1" fontId="8" fillId="0" borderId="16" xfId="57" applyNumberFormat="1" applyFont="1" applyFill="1" applyBorder="1" applyAlignment="1">
      <alignment horizontal="center" vertical="center" wrapText="1"/>
      <protection/>
    </xf>
    <xf numFmtId="171" fontId="8" fillId="0" borderId="16" xfId="42" applyFont="1" applyFill="1" applyBorder="1" applyAlignment="1">
      <alignment horizontal="center" vertical="center" wrapText="1"/>
    </xf>
    <xf numFmtId="4" fontId="8" fillId="0" borderId="20" xfId="42" applyNumberFormat="1" applyFont="1" applyFill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4" fontId="8" fillId="0" borderId="16" xfId="56" applyNumberFormat="1" applyFont="1" applyFill="1" applyBorder="1" applyAlignment="1">
      <alignment horizontal="right" vertical="center"/>
      <protection/>
    </xf>
    <xf numFmtId="4" fontId="8" fillId="0" borderId="20" xfId="56" applyNumberFormat="1" applyFont="1" applyFill="1" applyBorder="1" applyAlignment="1">
      <alignment horizontal="right" vertical="center"/>
      <protection/>
    </xf>
    <xf numFmtId="0" fontId="8" fillId="0" borderId="16" xfId="56" applyFont="1" applyFill="1" applyBorder="1" applyAlignment="1">
      <alignment vertical="center" wrapText="1"/>
      <protection/>
    </xf>
    <xf numFmtId="4" fontId="2" fillId="0" borderId="22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8" fillId="0" borderId="16" xfId="56" applyNumberFormat="1" applyFont="1" applyFill="1" applyBorder="1" applyAlignment="1">
      <alignment horizontal="center" vertical="center"/>
      <protection/>
    </xf>
    <xf numFmtId="4" fontId="8" fillId="0" borderId="20" xfId="56" applyNumberFormat="1" applyFont="1" applyFill="1" applyBorder="1" applyAlignment="1">
      <alignment horizontal="center" vertical="center"/>
      <protection/>
    </xf>
    <xf numFmtId="4" fontId="8" fillId="0" borderId="24" xfId="56" applyNumberFormat="1" applyFont="1" applyFill="1" applyBorder="1" applyAlignment="1">
      <alignment horizontal="center" vertical="center" wrapText="1"/>
      <protection/>
    </xf>
    <xf numFmtId="4" fontId="8" fillId="0" borderId="21" xfId="56" applyNumberFormat="1" applyFont="1" applyFill="1" applyBorder="1" applyAlignment="1">
      <alignment horizontal="center" vertical="center" wrapText="1"/>
      <protection/>
    </xf>
    <xf numFmtId="171" fontId="9" fillId="0" borderId="7" xfId="42" applyFont="1" applyFill="1" applyBorder="1" applyAlignment="1">
      <alignment horizontal="center" vertical="center" wrapText="1"/>
    </xf>
    <xf numFmtId="4" fontId="9" fillId="0" borderId="7" xfId="42" applyNumberFormat="1" applyFont="1" applyFill="1" applyBorder="1" applyAlignment="1">
      <alignment horizontal="right" vertical="center" wrapText="1"/>
    </xf>
    <xf numFmtId="4" fontId="2" fillId="0" borderId="19" xfId="42" applyNumberFormat="1" applyFont="1" applyFill="1" applyBorder="1" applyAlignment="1">
      <alignment horizontal="right" vertical="center" wrapText="1"/>
    </xf>
    <xf numFmtId="4" fontId="8" fillId="0" borderId="0" xfId="56" applyNumberFormat="1" applyFont="1" applyFill="1" applyBorder="1" applyAlignment="1">
      <alignment horizontal="center" vertical="center"/>
      <protection/>
    </xf>
    <xf numFmtId="49" fontId="8" fillId="0" borderId="0" xfId="56" applyNumberFormat="1" applyFont="1" applyFill="1" applyBorder="1" applyAlignment="1">
      <alignment horizontal="center" vertical="center" wrapText="1"/>
      <protection/>
    </xf>
    <xf numFmtId="1" fontId="9" fillId="0" borderId="0" xfId="56" applyNumberFormat="1" applyFont="1" applyFill="1" applyBorder="1" applyAlignment="1">
      <alignment horizontal="center" vertical="center" wrapText="1"/>
      <protection/>
    </xf>
    <xf numFmtId="4" fontId="9" fillId="0" borderId="0" xfId="42" applyNumberFormat="1" applyFont="1" applyFill="1" applyBorder="1" applyAlignment="1">
      <alignment horizontal="right" vertical="center" wrapText="1"/>
    </xf>
    <xf numFmtId="4" fontId="8" fillId="0" borderId="0" xfId="42" applyNumberFormat="1" applyFont="1" applyFill="1" applyBorder="1" applyAlignment="1">
      <alignment horizontal="right" vertical="center"/>
    </xf>
    <xf numFmtId="1" fontId="9" fillId="0" borderId="25" xfId="55" applyNumberFormat="1" applyFont="1" applyFill="1" applyBorder="1" applyAlignment="1">
      <alignment horizontal="center" vertical="center" wrapText="1"/>
      <protection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12" fillId="0" borderId="0" xfId="42" applyNumberFormat="1" applyFont="1" applyFill="1" applyBorder="1" applyAlignment="1">
      <alignment horizontal="right" vertical="center"/>
    </xf>
    <xf numFmtId="4" fontId="9" fillId="0" borderId="0" xfId="42" applyNumberFormat="1" applyFont="1" applyFill="1" applyBorder="1" applyAlignment="1">
      <alignment horizontal="right" vertical="center"/>
    </xf>
    <xf numFmtId="49" fontId="8" fillId="0" borderId="0" xfId="56" applyNumberFormat="1" applyFont="1" applyFill="1" applyBorder="1" applyAlignment="1">
      <alignment horizontal="center" vertical="center"/>
      <protection/>
    </xf>
    <xf numFmtId="1" fontId="9" fillId="0" borderId="0" xfId="56" applyNumberFormat="1" applyFont="1" applyFill="1" applyBorder="1" applyAlignment="1">
      <alignment horizontal="center" vertical="center"/>
      <protection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6" fillId="0" borderId="0" xfId="0" applyNumberFormat="1" applyFont="1" applyBorder="1" applyAlignment="1">
      <alignment horizontal="center" vertical="center"/>
    </xf>
    <xf numFmtId="171" fontId="12" fillId="0" borderId="0" xfId="42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vertical="center"/>
    </xf>
    <xf numFmtId="171" fontId="8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9" fillId="0" borderId="26" xfId="55" applyNumberFormat="1" applyFont="1" applyFill="1" applyBorder="1" applyAlignment="1">
      <alignment horizontal="center" vertical="center" wrapText="1"/>
      <protection/>
    </xf>
    <xf numFmtId="0" fontId="8" fillId="0" borderId="27" xfId="56" applyFont="1" applyFill="1" applyBorder="1" applyAlignment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 vertical="center" wrapText="1"/>
    </xf>
    <xf numFmtId="0" fontId="8" fillId="0" borderId="25" xfId="56" applyFont="1" applyFill="1" applyBorder="1" applyAlignment="1">
      <alignment horizontal="center" vertical="center" wrapText="1"/>
      <protection/>
    </xf>
    <xf numFmtId="0" fontId="8" fillId="0" borderId="25" xfId="55" applyNumberFormat="1" applyFont="1" applyFill="1" applyBorder="1" applyAlignment="1">
      <alignment horizontal="center" vertical="center" wrapText="1"/>
      <protection/>
    </xf>
    <xf numFmtId="0" fontId="2" fillId="33" borderId="28" xfId="55" applyNumberFormat="1" applyFont="1" applyFill="1" applyBorder="1" applyAlignment="1">
      <alignment horizontal="left" vertical="center" wrapText="1"/>
      <protection/>
    </xf>
    <xf numFmtId="0" fontId="0" fillId="0" borderId="29" xfId="0" applyBorder="1" applyAlignment="1">
      <alignment horizontal="left" vertical="center" wrapText="1"/>
    </xf>
    <xf numFmtId="0" fontId="0" fillId="0" borderId="29" xfId="0" applyBorder="1" applyAlignment="1">
      <alignment vertical="center" wrapText="1"/>
    </xf>
    <xf numFmtId="0" fontId="2" fillId="33" borderId="30" xfId="55" applyNumberFormat="1" applyFont="1" applyFill="1" applyBorder="1" applyAlignment="1">
      <alignment horizontal="left" vertical="center" wrapText="1"/>
      <protection/>
    </xf>
    <xf numFmtId="0" fontId="0" fillId="0" borderId="31" xfId="0" applyBorder="1" applyAlignment="1">
      <alignment horizontal="left" vertical="center" wrapText="1"/>
    </xf>
    <xf numFmtId="0" fontId="8" fillId="0" borderId="32" xfId="56" applyFont="1" applyFill="1" applyBorder="1" applyAlignment="1">
      <alignment vertical="center" wrapText="1"/>
      <protection/>
    </xf>
    <xf numFmtId="0" fontId="0" fillId="0" borderId="33" xfId="0" applyBorder="1" applyAlignment="1">
      <alignment vertical="center"/>
    </xf>
    <xf numFmtId="0" fontId="2" fillId="33" borderId="34" xfId="55" applyNumberFormat="1" applyFont="1" applyFill="1" applyBorder="1" applyAlignment="1">
      <alignment horizontal="left" vertical="center" wrapText="1"/>
      <protection/>
    </xf>
    <xf numFmtId="0" fontId="0" fillId="0" borderId="35" xfId="0" applyBorder="1" applyAlignment="1">
      <alignment vertical="center" wrapText="1"/>
    </xf>
    <xf numFmtId="4" fontId="50" fillId="0" borderId="0" xfId="0" applyNumberFormat="1" applyFont="1" applyBorder="1" applyAlignment="1">
      <alignment horizontal="right" vertical="center" wrapText="1"/>
    </xf>
    <xf numFmtId="4" fontId="49" fillId="0" borderId="0" xfId="0" applyNumberFormat="1" applyFont="1" applyBorder="1" applyAlignment="1">
      <alignment horizontal="right" vertical="center"/>
    </xf>
    <xf numFmtId="0" fontId="8" fillId="0" borderId="3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" fontId="9" fillId="0" borderId="32" xfId="57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2" fillId="33" borderId="40" xfId="55" applyNumberFormat="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 wrapText="1"/>
    </xf>
    <xf numFmtId="4" fontId="9" fillId="0" borderId="0" xfId="42" applyNumberFormat="1" applyFont="1" applyFill="1" applyBorder="1" applyAlignment="1">
      <alignment horizontal="right" vertical="center" wrapText="1"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42" xfId="56" applyFont="1" applyFill="1" applyBorder="1" applyAlignment="1">
      <alignment horizontal="center" vertical="center" wrapText="1"/>
      <protection/>
    </xf>
    <xf numFmtId="0" fontId="49" fillId="0" borderId="36" xfId="0" applyFont="1" applyBorder="1" applyAlignment="1">
      <alignment horizontal="center" vertical="center" wrapText="1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right" vertical="center" wrapText="1"/>
    </xf>
    <xf numFmtId="4" fontId="50" fillId="0" borderId="46" xfId="0" applyNumberFormat="1" applyFont="1" applyFill="1" applyBorder="1" applyAlignment="1">
      <alignment horizontal="right" vertical="center" wrapText="1"/>
    </xf>
    <xf numFmtId="4" fontId="50" fillId="0" borderId="44" xfId="0" applyNumberFormat="1" applyFont="1" applyFill="1" applyBorder="1" applyAlignment="1">
      <alignment horizontal="right" vertical="center" wrapText="1"/>
    </xf>
    <xf numFmtId="4" fontId="50" fillId="0" borderId="45" xfId="0" applyNumberFormat="1" applyFont="1" applyFill="1" applyBorder="1" applyAlignment="1">
      <alignment horizontal="right" vertical="center" wrapText="1"/>
    </xf>
    <xf numFmtId="4" fontId="50" fillId="0" borderId="28" xfId="0" applyNumberFormat="1" applyFont="1" applyFill="1" applyBorder="1" applyAlignment="1">
      <alignment horizontal="right" vertical="center" wrapText="1"/>
    </xf>
    <xf numFmtId="4" fontId="50" fillId="0" borderId="47" xfId="0" applyNumberFormat="1" applyFont="1" applyFill="1" applyBorder="1" applyAlignment="1">
      <alignment horizontal="right" vertical="center" wrapText="1"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18" xfId="56" applyNumberFormat="1" applyFont="1" applyFill="1" applyBorder="1" applyAlignment="1">
      <alignment horizontal="center" vertical="center" wrapText="1"/>
      <protection/>
    </xf>
    <xf numFmtId="4" fontId="8" fillId="0" borderId="48" xfId="56" applyNumberFormat="1" applyFont="1" applyFill="1" applyBorder="1" applyAlignment="1">
      <alignment horizontal="center" vertical="center" wrapText="1"/>
      <protection/>
    </xf>
    <xf numFmtId="4" fontId="8" fillId="0" borderId="49" xfId="56" applyNumberFormat="1" applyFont="1" applyFill="1" applyBorder="1" applyAlignment="1">
      <alignment horizontal="center" vertical="center" wrapText="1"/>
      <protection/>
    </xf>
    <xf numFmtId="4" fontId="8" fillId="0" borderId="50" xfId="56" applyNumberFormat="1" applyFont="1" applyFill="1" applyBorder="1" applyAlignment="1">
      <alignment horizontal="center" vertical="center"/>
      <protection/>
    </xf>
    <xf numFmtId="4" fontId="8" fillId="0" borderId="33" xfId="56" applyNumberFormat="1" applyFont="1" applyFill="1" applyBorder="1" applyAlignment="1">
      <alignment horizontal="center" vertical="center"/>
      <protection/>
    </xf>
    <xf numFmtId="4" fontId="50" fillId="0" borderId="38" xfId="0" applyNumberFormat="1" applyFont="1" applyFill="1" applyBorder="1" applyAlignment="1">
      <alignment horizontal="right" vertical="center" wrapText="1"/>
    </xf>
    <xf numFmtId="4" fontId="50" fillId="0" borderId="51" xfId="0" applyNumberFormat="1" applyFont="1" applyFill="1" applyBorder="1" applyAlignment="1">
      <alignment horizontal="right" vertical="center" wrapText="1"/>
    </xf>
    <xf numFmtId="4" fontId="49" fillId="0" borderId="38" xfId="0" applyNumberFormat="1" applyFont="1" applyBorder="1" applyAlignment="1">
      <alignment horizontal="right" vertical="center"/>
    </xf>
    <xf numFmtId="4" fontId="49" fillId="0" borderId="51" xfId="0" applyNumberFormat="1" applyFont="1" applyBorder="1" applyAlignment="1">
      <alignment horizontal="right" vertical="center"/>
    </xf>
    <xf numFmtId="4" fontId="50" fillId="0" borderId="52" xfId="0" applyNumberFormat="1" applyFont="1" applyFill="1" applyBorder="1" applyAlignment="1">
      <alignment horizontal="right" vertical="center" wrapText="1"/>
    </xf>
    <xf numFmtId="4" fontId="50" fillId="0" borderId="53" xfId="0" applyNumberFormat="1" applyFont="1" applyFill="1" applyBorder="1" applyAlignment="1">
      <alignment horizontal="right" vertical="center" wrapText="1"/>
    </xf>
    <xf numFmtId="0" fontId="0" fillId="0" borderId="34" xfId="0" applyFill="1" applyBorder="1" applyAlignment="1">
      <alignment horizontal="right" vertical="center" wrapText="1"/>
    </xf>
    <xf numFmtId="0" fontId="0" fillId="0" borderId="54" xfId="0" applyFill="1" applyBorder="1" applyAlignment="1">
      <alignment horizontal="right" vertical="center" wrapText="1"/>
    </xf>
    <xf numFmtId="0" fontId="2" fillId="33" borderId="28" xfId="55" applyNumberFormat="1" applyFont="1" applyFill="1" applyBorder="1" applyAlignment="1">
      <alignment horizontal="left" vertical="center" wrapText="1"/>
      <protection/>
    </xf>
    <xf numFmtId="0" fontId="2" fillId="33" borderId="30" xfId="55" applyNumberFormat="1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center" vertical="center"/>
      <protection/>
    </xf>
    <xf numFmtId="0" fontId="8" fillId="0" borderId="36" xfId="57" applyFont="1" applyFill="1" applyBorder="1" applyAlignment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8" fillId="0" borderId="38" xfId="57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8" fillId="0" borderId="40" xfId="57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1" fontId="12" fillId="0" borderId="28" xfId="57" applyNumberFormat="1" applyFont="1" applyFill="1" applyBorder="1" applyAlignment="1">
      <alignment horizontal="left" vertical="center" wrapText="1"/>
      <protection/>
    </xf>
    <xf numFmtId="1" fontId="12" fillId="0" borderId="30" xfId="57" applyNumberFormat="1" applyFont="1" applyFill="1" applyBorder="1" applyAlignment="1">
      <alignment horizontal="left" vertical="center" wrapText="1"/>
      <protection/>
    </xf>
    <xf numFmtId="0" fontId="8" fillId="0" borderId="38" xfId="56" applyFont="1" applyFill="1" applyBorder="1" applyAlignment="1">
      <alignment horizontal="center" vertical="center"/>
      <protection/>
    </xf>
    <xf numFmtId="0" fontId="0" fillId="0" borderId="39" xfId="0" applyBorder="1" applyAlignment="1">
      <alignment vertical="center"/>
    </xf>
    <xf numFmtId="1" fontId="12" fillId="0" borderId="40" xfId="57" applyNumberFormat="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" fontId="8" fillId="0" borderId="19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26" xfId="56" applyFont="1" applyFill="1" applyBorder="1" applyAlignment="1">
      <alignment horizontal="center" vertical="center" wrapText="1"/>
      <protection/>
    </xf>
    <xf numFmtId="0" fontId="8" fillId="0" borderId="55" xfId="56" applyFont="1" applyFill="1" applyBorder="1" applyAlignment="1">
      <alignment horizontal="center" vertical="center" wrapText="1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0" fontId="8" fillId="0" borderId="42" xfId="56" applyFont="1" applyFill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4" fontId="50" fillId="0" borderId="30" xfId="0" applyNumberFormat="1" applyFont="1" applyFill="1" applyBorder="1" applyAlignment="1">
      <alignment horizontal="right" vertical="center" wrapText="1"/>
    </xf>
    <xf numFmtId="4" fontId="50" fillId="0" borderId="56" xfId="0" applyNumberFormat="1" applyFont="1" applyFill="1" applyBorder="1" applyAlignment="1">
      <alignment horizontal="right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8" fillId="0" borderId="28" xfId="56" applyNumberFormat="1" applyFont="1" applyFill="1" applyBorder="1" applyAlignment="1">
      <alignment horizontal="center" vertical="center" wrapText="1"/>
      <protection/>
    </xf>
    <xf numFmtId="4" fontId="8" fillId="0" borderId="57" xfId="56" applyNumberFormat="1" applyFont="1" applyFill="1" applyBorder="1" applyAlignment="1">
      <alignment horizontal="center" vertical="center"/>
      <protection/>
    </xf>
    <xf numFmtId="4" fontId="8" fillId="0" borderId="29" xfId="56" applyNumberFormat="1" applyFont="1" applyFill="1" applyBorder="1" applyAlignment="1">
      <alignment horizontal="center" vertical="center"/>
      <protection/>
    </xf>
    <xf numFmtId="4" fontId="50" fillId="0" borderId="32" xfId="0" applyNumberFormat="1" applyFont="1" applyBorder="1" applyAlignment="1">
      <alignment horizontal="right" vertical="center" wrapText="1"/>
    </xf>
    <xf numFmtId="4" fontId="50" fillId="0" borderId="58" xfId="0" applyNumberFormat="1" applyFont="1" applyBorder="1" applyAlignment="1">
      <alignment horizontal="right" vertical="center" wrapText="1"/>
    </xf>
    <xf numFmtId="0" fontId="8" fillId="0" borderId="32" xfId="57" applyFont="1" applyFill="1" applyBorder="1" applyAlignment="1">
      <alignment horizontal="center" vertical="center" wrapText="1"/>
      <protection/>
    </xf>
    <xf numFmtId="0" fontId="2" fillId="33" borderId="32" xfId="55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 wrapText="1"/>
    </xf>
    <xf numFmtId="0" fontId="8" fillId="0" borderId="32" xfId="56" applyFont="1" applyFill="1" applyBorder="1" applyAlignment="1">
      <alignment horizontal="center" vertical="center" wrapText="1"/>
      <protection/>
    </xf>
    <xf numFmtId="0" fontId="49" fillId="0" borderId="32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F9" sqref="F9:F20"/>
    </sheetView>
  </sheetViews>
  <sheetFormatPr defaultColWidth="9.140625" defaultRowHeight="15"/>
  <cols>
    <col min="1" max="1" width="5.28125" style="0" customWidth="1"/>
    <col min="2" max="2" width="35.00390625" style="0" customWidth="1"/>
    <col min="3" max="3" width="21.421875" style="0" customWidth="1"/>
    <col min="4" max="4" width="11.421875" style="0" customWidth="1"/>
    <col min="5" max="5" width="12.7109375" style="0" customWidth="1"/>
    <col min="6" max="6" width="11.7109375" style="0" customWidth="1"/>
    <col min="7" max="7" width="24.8515625" style="0" customWidth="1"/>
    <col min="8" max="8" width="18.57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164" t="s">
        <v>44</v>
      </c>
      <c r="B3" s="164"/>
      <c r="C3" s="164"/>
      <c r="D3" s="164"/>
      <c r="E3" s="164"/>
      <c r="F3" s="164"/>
      <c r="G3" s="164"/>
      <c r="H3" s="164"/>
    </row>
    <row r="4" spans="1:8" ht="18" customHeight="1">
      <c r="A4" s="164" t="s">
        <v>58</v>
      </c>
      <c r="B4" s="164"/>
      <c r="C4" s="164"/>
      <c r="D4" s="164"/>
      <c r="E4" s="164"/>
      <c r="F4" s="164"/>
      <c r="G4" s="164"/>
      <c r="H4" s="164"/>
    </row>
    <row r="5" spans="1:8" ht="12" customHeight="1" thickBot="1">
      <c r="A5" s="165"/>
      <c r="B5" s="165"/>
      <c r="C5" s="37"/>
      <c r="D5" s="37"/>
      <c r="E5" s="37"/>
      <c r="F5" s="37"/>
      <c r="G5" s="37"/>
      <c r="H5" s="38"/>
    </row>
    <row r="6" spans="1:9" ht="42.75" customHeight="1">
      <c r="A6" s="77" t="s">
        <v>29</v>
      </c>
      <c r="B6" s="78" t="s">
        <v>1</v>
      </c>
      <c r="C6" s="166" t="s">
        <v>10</v>
      </c>
      <c r="D6" s="166"/>
      <c r="E6" s="166"/>
      <c r="F6" s="166"/>
      <c r="G6" s="166" t="s">
        <v>11</v>
      </c>
      <c r="H6" s="167"/>
      <c r="I6" s="29"/>
    </row>
    <row r="7" spans="1:9" ht="118.5" customHeight="1">
      <c r="A7" s="7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31</v>
      </c>
      <c r="H7" s="80" t="s">
        <v>13</v>
      </c>
      <c r="I7" s="30"/>
    </row>
    <row r="8" spans="1:9" s="33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81">
        <v>7</v>
      </c>
      <c r="I8" s="32"/>
    </row>
    <row r="9" spans="1:9" s="33" customFormat="1" ht="12.75">
      <c r="A9" s="73">
        <v>1</v>
      </c>
      <c r="B9" s="59" t="s">
        <v>32</v>
      </c>
      <c r="C9" s="70">
        <v>172</v>
      </c>
      <c r="D9" s="70">
        <v>24</v>
      </c>
      <c r="E9" s="70">
        <v>99.02</v>
      </c>
      <c r="F9" s="43">
        <f aca="true" t="shared" si="0" ref="F9:F22">C9+D9+E9</f>
        <v>295.02</v>
      </c>
      <c r="G9" s="68">
        <v>125</v>
      </c>
      <c r="H9" s="92">
        <v>483</v>
      </c>
      <c r="I9" s="32"/>
    </row>
    <row r="10" spans="1:9" s="33" customFormat="1" ht="12.75">
      <c r="A10" s="73">
        <v>2</v>
      </c>
      <c r="B10" s="59" t="s">
        <v>33</v>
      </c>
      <c r="C10" s="70">
        <v>344</v>
      </c>
      <c r="D10" s="70">
        <v>24</v>
      </c>
      <c r="E10" s="70">
        <v>98.34</v>
      </c>
      <c r="F10" s="43">
        <f t="shared" si="0"/>
        <v>466.34000000000003</v>
      </c>
      <c r="G10" s="68">
        <v>93</v>
      </c>
      <c r="H10" s="92">
        <v>724</v>
      </c>
      <c r="I10" s="32"/>
    </row>
    <row r="11" spans="1:9" s="33" customFormat="1" ht="12.75">
      <c r="A11" s="73">
        <v>3</v>
      </c>
      <c r="B11" s="59" t="s">
        <v>34</v>
      </c>
      <c r="C11" s="70">
        <v>312.6</v>
      </c>
      <c r="D11" s="70">
        <v>24</v>
      </c>
      <c r="E11" s="70">
        <v>107.77</v>
      </c>
      <c r="F11" s="43">
        <f t="shared" si="0"/>
        <v>444.37</v>
      </c>
      <c r="G11" s="68">
        <v>148</v>
      </c>
      <c r="H11" s="92">
        <v>629</v>
      </c>
      <c r="I11" s="32"/>
    </row>
    <row r="12" spans="1:9" s="33" customFormat="1" ht="12.75">
      <c r="A12" s="73">
        <v>4</v>
      </c>
      <c r="B12" s="59" t="s">
        <v>35</v>
      </c>
      <c r="C12" s="70">
        <v>218</v>
      </c>
      <c r="D12" s="70">
        <v>13</v>
      </c>
      <c r="E12" s="70">
        <v>83.35</v>
      </c>
      <c r="F12" s="43">
        <f t="shared" si="0"/>
        <v>314.35</v>
      </c>
      <c r="G12" s="68">
        <v>122</v>
      </c>
      <c r="H12" s="92">
        <v>606</v>
      </c>
      <c r="I12" s="32"/>
    </row>
    <row r="13" spans="1:9" s="33" customFormat="1" ht="12.75">
      <c r="A13" s="73">
        <v>5</v>
      </c>
      <c r="B13" s="59" t="s">
        <v>36</v>
      </c>
      <c r="C13" s="70">
        <v>459.6</v>
      </c>
      <c r="D13" s="70">
        <v>24</v>
      </c>
      <c r="E13" s="70">
        <v>96.83</v>
      </c>
      <c r="F13" s="43">
        <f t="shared" si="0"/>
        <v>580.4300000000001</v>
      </c>
      <c r="G13" s="68">
        <v>140</v>
      </c>
      <c r="H13" s="92">
        <v>584</v>
      </c>
      <c r="I13" s="32"/>
    </row>
    <row r="14" spans="1:9" s="33" customFormat="1" ht="12.75">
      <c r="A14" s="73">
        <v>6</v>
      </c>
      <c r="B14" s="59" t="s">
        <v>37</v>
      </c>
      <c r="C14" s="70">
        <v>368.8</v>
      </c>
      <c r="D14" s="70">
        <v>12</v>
      </c>
      <c r="E14" s="70">
        <v>76.74</v>
      </c>
      <c r="F14" s="43">
        <f t="shared" si="0"/>
        <v>457.54</v>
      </c>
      <c r="G14" s="68">
        <v>99</v>
      </c>
      <c r="H14" s="92">
        <v>600</v>
      </c>
      <c r="I14" s="32"/>
    </row>
    <row r="15" spans="1:9" s="33" customFormat="1" ht="15.75" customHeight="1">
      <c r="A15" s="73">
        <v>7</v>
      </c>
      <c r="B15" s="59" t="s">
        <v>38</v>
      </c>
      <c r="C15" s="70">
        <v>691.08</v>
      </c>
      <c r="D15" s="70">
        <v>19</v>
      </c>
      <c r="E15" s="70">
        <v>130.34</v>
      </c>
      <c r="F15" s="43">
        <f t="shared" si="0"/>
        <v>840.4200000000001</v>
      </c>
      <c r="G15" s="68">
        <v>141</v>
      </c>
      <c r="H15" s="92">
        <v>1107</v>
      </c>
      <c r="I15" s="32"/>
    </row>
    <row r="16" spans="1:9" s="33" customFormat="1" ht="12.75">
      <c r="A16" s="73">
        <v>8</v>
      </c>
      <c r="B16" s="59" t="s">
        <v>39</v>
      </c>
      <c r="C16" s="70">
        <v>539.3</v>
      </c>
      <c r="D16" s="70">
        <v>21</v>
      </c>
      <c r="E16" s="70">
        <v>90.69</v>
      </c>
      <c r="F16" s="43">
        <f t="shared" si="0"/>
        <v>650.99</v>
      </c>
      <c r="G16" s="68">
        <v>95</v>
      </c>
      <c r="H16" s="92">
        <v>404</v>
      </c>
      <c r="I16" s="32"/>
    </row>
    <row r="17" spans="1:9" ht="15">
      <c r="A17" s="73">
        <v>9</v>
      </c>
      <c r="B17" s="59" t="s">
        <v>16</v>
      </c>
      <c r="C17" s="70">
        <v>431.2</v>
      </c>
      <c r="D17" s="70">
        <v>15</v>
      </c>
      <c r="E17" s="70">
        <v>155</v>
      </c>
      <c r="F17" s="43">
        <f t="shared" si="0"/>
        <v>601.2</v>
      </c>
      <c r="G17" s="68">
        <v>97</v>
      </c>
      <c r="H17" s="92">
        <v>397.5</v>
      </c>
      <c r="I17" s="34"/>
    </row>
    <row r="18" spans="1:9" ht="15">
      <c r="A18" s="73">
        <v>10</v>
      </c>
      <c r="B18" s="59" t="s">
        <v>17</v>
      </c>
      <c r="C18" s="70">
        <v>277.52</v>
      </c>
      <c r="D18" s="70">
        <v>15</v>
      </c>
      <c r="E18" s="70">
        <v>156</v>
      </c>
      <c r="F18" s="43">
        <f t="shared" si="0"/>
        <v>448.52</v>
      </c>
      <c r="G18" s="68">
        <v>106</v>
      </c>
      <c r="H18" s="92">
        <v>416</v>
      </c>
      <c r="I18" s="34"/>
    </row>
    <row r="19" spans="1:9" ht="15">
      <c r="A19" s="73">
        <v>11</v>
      </c>
      <c r="B19" s="59" t="s">
        <v>18</v>
      </c>
      <c r="C19" s="68">
        <v>464.84</v>
      </c>
      <c r="D19" s="68">
        <v>15</v>
      </c>
      <c r="E19" s="68">
        <v>233</v>
      </c>
      <c r="F19" s="43">
        <f t="shared" si="0"/>
        <v>712.8399999999999</v>
      </c>
      <c r="G19" s="68">
        <v>110</v>
      </c>
      <c r="H19" s="92">
        <v>974</v>
      </c>
      <c r="I19" s="34"/>
    </row>
    <row r="20" spans="1:9" ht="20.25" customHeight="1">
      <c r="A20" s="73">
        <v>12</v>
      </c>
      <c r="B20" s="15" t="s">
        <v>19</v>
      </c>
      <c r="C20" s="68">
        <v>654.2</v>
      </c>
      <c r="D20" s="68">
        <v>19</v>
      </c>
      <c r="E20" s="68">
        <v>392</v>
      </c>
      <c r="F20" s="43">
        <f t="shared" si="0"/>
        <v>1065.2</v>
      </c>
      <c r="G20" s="68">
        <v>147</v>
      </c>
      <c r="H20" s="92">
        <v>556</v>
      </c>
      <c r="I20" s="34"/>
    </row>
    <row r="21" spans="1:9" ht="15">
      <c r="A21" s="73">
        <v>13</v>
      </c>
      <c r="B21" s="59" t="s">
        <v>40</v>
      </c>
      <c r="C21" s="68">
        <v>619</v>
      </c>
      <c r="D21" s="68">
        <v>24</v>
      </c>
      <c r="E21" s="68">
        <v>207.2</v>
      </c>
      <c r="F21" s="43">
        <f t="shared" si="0"/>
        <v>850.2</v>
      </c>
      <c r="G21" s="68">
        <v>149</v>
      </c>
      <c r="H21" s="92">
        <v>636.5</v>
      </c>
      <c r="I21" s="34"/>
    </row>
    <row r="22" spans="1:9" ht="16.5" customHeight="1">
      <c r="A22" s="73">
        <v>14</v>
      </c>
      <c r="B22" s="15" t="s">
        <v>41</v>
      </c>
      <c r="C22" s="69">
        <v>488.5</v>
      </c>
      <c r="D22" s="69">
        <v>24</v>
      </c>
      <c r="E22" s="69">
        <v>95.78</v>
      </c>
      <c r="F22" s="43">
        <f t="shared" si="0"/>
        <v>608.28</v>
      </c>
      <c r="G22" s="69">
        <v>107</v>
      </c>
      <c r="H22" s="93">
        <v>612</v>
      </c>
      <c r="I22" s="34"/>
    </row>
    <row r="23" spans="1:9" s="28" customFormat="1" ht="13.5" thickBot="1">
      <c r="A23" s="74" t="s">
        <v>28</v>
      </c>
      <c r="B23" s="91" t="s">
        <v>7</v>
      </c>
      <c r="C23" s="94">
        <f aca="true" t="shared" si="1" ref="C23:H23">SUM(C9:C22)</f>
        <v>6040.639999999999</v>
      </c>
      <c r="D23" s="94">
        <f t="shared" si="1"/>
        <v>273</v>
      </c>
      <c r="E23" s="94">
        <f t="shared" si="1"/>
        <v>2022.06</v>
      </c>
      <c r="F23" s="94">
        <f t="shared" si="1"/>
        <v>8335.7</v>
      </c>
      <c r="G23" s="94">
        <f t="shared" si="1"/>
        <v>1679</v>
      </c>
      <c r="H23" s="95">
        <f t="shared" si="1"/>
        <v>8729</v>
      </c>
      <c r="I23" s="41"/>
    </row>
    <row r="24" spans="1:9" s="28" customFormat="1" ht="106.5" customHeight="1" thickBot="1">
      <c r="A24" s="39"/>
      <c r="B24" s="39"/>
      <c r="C24" s="168" t="s">
        <v>65</v>
      </c>
      <c r="D24" s="169"/>
      <c r="E24" s="169"/>
      <c r="F24" s="170"/>
      <c r="G24" s="96" t="s">
        <v>53</v>
      </c>
      <c r="H24" s="97" t="s">
        <v>54</v>
      </c>
      <c r="I24" s="40"/>
    </row>
    <row r="25" spans="1:9" s="28" customFormat="1" ht="48.75" customHeight="1">
      <c r="A25" s="39"/>
      <c r="B25" s="39"/>
      <c r="C25" s="61"/>
      <c r="D25" s="62"/>
      <c r="E25" s="62"/>
      <c r="F25" s="62"/>
      <c r="G25" s="61"/>
      <c r="H25" s="61"/>
      <c r="I25" s="40"/>
    </row>
    <row r="26" spans="1:8" ht="12.75" customHeight="1">
      <c r="A26" s="19"/>
      <c r="B26" s="19"/>
      <c r="C26" s="20"/>
      <c r="D26" s="20"/>
      <c r="E26" s="20"/>
      <c r="F26" s="20"/>
      <c r="G26" s="20"/>
      <c r="H26" s="20"/>
    </row>
    <row r="27" spans="1:8" ht="21.75" customHeight="1">
      <c r="A27" s="19"/>
      <c r="B27" s="19"/>
      <c r="C27" s="20"/>
      <c r="D27" s="20"/>
      <c r="E27" s="20"/>
      <c r="F27" s="20"/>
      <c r="G27" s="20"/>
      <c r="H27" s="20"/>
    </row>
    <row r="28" spans="1:8" ht="15.75">
      <c r="A28" s="64" t="s">
        <v>63</v>
      </c>
      <c r="B28" s="19"/>
      <c r="C28" s="20"/>
      <c r="D28" s="21"/>
      <c r="E28" s="20"/>
      <c r="F28" s="20"/>
      <c r="G28" s="20"/>
      <c r="H28" s="20"/>
    </row>
    <row r="29" spans="1:8" ht="15.75" thickBot="1">
      <c r="A29" s="22"/>
      <c r="B29" s="22"/>
      <c r="C29" s="23"/>
      <c r="D29" s="23"/>
      <c r="E29" s="23"/>
      <c r="F29" s="23"/>
      <c r="G29" s="23"/>
      <c r="H29" s="23"/>
    </row>
    <row r="30" spans="1:9" ht="24.75" customHeight="1">
      <c r="A30" s="152" t="s">
        <v>29</v>
      </c>
      <c r="B30" s="141" t="s">
        <v>1</v>
      </c>
      <c r="C30" s="142"/>
      <c r="D30" s="154" t="s">
        <v>60</v>
      </c>
      <c r="E30" s="155"/>
      <c r="F30" s="124"/>
      <c r="G30" s="150"/>
      <c r="H30" s="150"/>
      <c r="I30" s="101"/>
    </row>
    <row r="31" spans="1:9" ht="28.5" customHeight="1" thickBot="1">
      <c r="A31" s="153"/>
      <c r="B31" s="143"/>
      <c r="C31" s="144"/>
      <c r="D31" s="156"/>
      <c r="E31" s="157"/>
      <c r="F31" s="124"/>
      <c r="G31" s="150"/>
      <c r="H31" s="150"/>
      <c r="I31" s="102"/>
    </row>
    <row r="32" spans="1:9" s="33" customFormat="1" ht="15" customHeight="1" thickBot="1">
      <c r="A32" s="120">
        <v>0</v>
      </c>
      <c r="B32" s="145">
        <v>1</v>
      </c>
      <c r="C32" s="146"/>
      <c r="D32" s="154">
        <v>2</v>
      </c>
      <c r="E32" s="155"/>
      <c r="F32" s="124"/>
      <c r="G32" s="150"/>
      <c r="H32" s="150"/>
      <c r="I32" s="103"/>
    </row>
    <row r="33" spans="1:10" s="33" customFormat="1" ht="12.75" customHeight="1">
      <c r="A33" s="122">
        <v>1</v>
      </c>
      <c r="B33" s="147" t="s">
        <v>32</v>
      </c>
      <c r="C33" s="148"/>
      <c r="D33" s="158">
        <v>28237.2</v>
      </c>
      <c r="E33" s="159"/>
      <c r="F33" s="125"/>
      <c r="G33" s="139"/>
      <c r="H33" s="139"/>
      <c r="I33" s="104"/>
      <c r="J33" s="53"/>
    </row>
    <row r="34" spans="1:10" s="33" customFormat="1" ht="12.75" customHeight="1">
      <c r="A34" s="73">
        <v>2</v>
      </c>
      <c r="B34" s="130" t="s">
        <v>33</v>
      </c>
      <c r="C34" s="132"/>
      <c r="D34" s="160">
        <v>35228.02</v>
      </c>
      <c r="E34" s="161"/>
      <c r="F34" s="125"/>
      <c r="G34" s="139"/>
      <c r="H34" s="139"/>
      <c r="I34" s="104"/>
      <c r="J34" s="53"/>
    </row>
    <row r="35" spans="1:10" s="33" customFormat="1" ht="12.75" customHeight="1">
      <c r="A35" s="73">
        <v>3</v>
      </c>
      <c r="B35" s="130" t="s">
        <v>34</v>
      </c>
      <c r="C35" s="132"/>
      <c r="D35" s="162">
        <v>37565.51</v>
      </c>
      <c r="E35" s="163"/>
      <c r="F35" s="125"/>
      <c r="G35" s="139"/>
      <c r="H35" s="139"/>
      <c r="I35" s="104"/>
      <c r="J35" s="53"/>
    </row>
    <row r="36" spans="1:10" s="33" customFormat="1" ht="12.75" customHeight="1">
      <c r="A36" s="73">
        <v>4</v>
      </c>
      <c r="B36" s="130" t="s">
        <v>35</v>
      </c>
      <c r="C36" s="132"/>
      <c r="D36" s="160">
        <v>30622.42</v>
      </c>
      <c r="E36" s="161"/>
      <c r="F36" s="125"/>
      <c r="G36" s="139"/>
      <c r="H36" s="139"/>
      <c r="I36" s="104"/>
      <c r="J36" s="53"/>
    </row>
    <row r="37" spans="1:10" s="33" customFormat="1" ht="12.75" customHeight="1">
      <c r="A37" s="73">
        <v>5</v>
      </c>
      <c r="B37" s="130" t="s">
        <v>36</v>
      </c>
      <c r="C37" s="132"/>
      <c r="D37" s="175">
        <v>74198.84</v>
      </c>
      <c r="E37" s="176"/>
      <c r="F37" s="139"/>
      <c r="G37" s="139"/>
      <c r="H37" s="139"/>
      <c r="I37" s="151"/>
      <c r="J37" s="53"/>
    </row>
    <row r="38" spans="1:10" ht="15">
      <c r="A38" s="73">
        <v>6</v>
      </c>
      <c r="B38" s="137" t="s">
        <v>37</v>
      </c>
      <c r="C38" s="138"/>
      <c r="D38" s="177"/>
      <c r="E38" s="178"/>
      <c r="F38" s="149"/>
      <c r="G38" s="149"/>
      <c r="H38" s="149"/>
      <c r="I38" s="149"/>
      <c r="J38" s="53"/>
    </row>
    <row r="39" spans="1:10" ht="18.75" customHeight="1">
      <c r="A39" s="73">
        <v>7</v>
      </c>
      <c r="B39" s="130" t="s">
        <v>64</v>
      </c>
      <c r="C39" s="132"/>
      <c r="D39" s="162">
        <v>58066.36</v>
      </c>
      <c r="E39" s="163"/>
      <c r="F39" s="125"/>
      <c r="G39" s="139"/>
      <c r="H39" s="139"/>
      <c r="I39" s="104"/>
      <c r="J39" s="53"/>
    </row>
    <row r="40" spans="1:10" ht="15">
      <c r="A40" s="73">
        <v>8</v>
      </c>
      <c r="B40" s="130" t="s">
        <v>39</v>
      </c>
      <c r="C40" s="132"/>
      <c r="D40" s="160">
        <v>36471.9</v>
      </c>
      <c r="E40" s="161"/>
      <c r="F40" s="125"/>
      <c r="G40" s="139"/>
      <c r="H40" s="139"/>
      <c r="I40" s="104"/>
      <c r="J40" s="53"/>
    </row>
    <row r="41" spans="1:10" ht="15">
      <c r="A41" s="73">
        <v>9</v>
      </c>
      <c r="B41" s="130" t="s">
        <v>16</v>
      </c>
      <c r="C41" s="132"/>
      <c r="D41" s="162">
        <v>34852.9</v>
      </c>
      <c r="E41" s="163"/>
      <c r="F41" s="125"/>
      <c r="G41" s="139"/>
      <c r="H41" s="139"/>
      <c r="I41" s="104"/>
      <c r="J41" s="53"/>
    </row>
    <row r="42" spans="1:10" ht="15">
      <c r="A42" s="73">
        <v>10</v>
      </c>
      <c r="B42" s="130" t="s">
        <v>17</v>
      </c>
      <c r="C42" s="132"/>
      <c r="D42" s="160">
        <v>30748.52</v>
      </c>
      <c r="E42" s="161"/>
      <c r="F42" s="125"/>
      <c r="G42" s="139"/>
      <c r="H42" s="139"/>
      <c r="I42" s="104"/>
      <c r="J42" s="53"/>
    </row>
    <row r="43" spans="1:10" ht="15">
      <c r="A43" s="73">
        <v>11</v>
      </c>
      <c r="B43" s="130" t="s">
        <v>18</v>
      </c>
      <c r="C43" s="132"/>
      <c r="D43" s="162">
        <v>49012.27</v>
      </c>
      <c r="E43" s="163"/>
      <c r="F43" s="125"/>
      <c r="G43" s="139"/>
      <c r="H43" s="139"/>
      <c r="I43" s="104"/>
      <c r="J43" s="53"/>
    </row>
    <row r="44" spans="1:10" ht="18.75" customHeight="1">
      <c r="A44" s="73">
        <v>12</v>
      </c>
      <c r="B44" s="130" t="s">
        <v>46</v>
      </c>
      <c r="C44" s="131"/>
      <c r="D44" s="160">
        <v>57275.48</v>
      </c>
      <c r="E44" s="161"/>
      <c r="F44" s="125"/>
      <c r="G44" s="139"/>
      <c r="H44" s="139"/>
      <c r="I44" s="104"/>
      <c r="J44" s="53"/>
    </row>
    <row r="45" spans="1:10" ht="19.5" customHeight="1">
      <c r="A45" s="73">
        <v>13</v>
      </c>
      <c r="B45" s="130" t="s">
        <v>40</v>
      </c>
      <c r="C45" s="132"/>
      <c r="D45" s="162">
        <v>51479</v>
      </c>
      <c r="E45" s="163"/>
      <c r="F45" s="125"/>
      <c r="G45" s="139"/>
      <c r="H45" s="139"/>
      <c r="I45" s="104"/>
      <c r="J45" s="53"/>
    </row>
    <row r="46" spans="1:10" ht="19.5" customHeight="1" thickBot="1">
      <c r="A46" s="84">
        <v>14</v>
      </c>
      <c r="B46" s="133" t="s">
        <v>41</v>
      </c>
      <c r="C46" s="134"/>
      <c r="D46" s="171">
        <v>39390.18</v>
      </c>
      <c r="E46" s="172"/>
      <c r="F46" s="125"/>
      <c r="G46" s="139"/>
      <c r="H46" s="139"/>
      <c r="I46" s="104"/>
      <c r="J46" s="53"/>
    </row>
    <row r="47" spans="1:9" s="28" customFormat="1" ht="24" customHeight="1" thickBot="1">
      <c r="A47" s="121" t="s">
        <v>28</v>
      </c>
      <c r="B47" s="135" t="s">
        <v>7</v>
      </c>
      <c r="C47" s="136"/>
      <c r="D47" s="173">
        <f>SUM(D33:E46)</f>
        <v>563148.6000000001</v>
      </c>
      <c r="E47" s="174"/>
      <c r="F47" s="126"/>
      <c r="G47" s="140"/>
      <c r="H47" s="140"/>
      <c r="I47" s="105"/>
    </row>
    <row r="48" ht="15">
      <c r="I48" s="4"/>
    </row>
  </sheetData>
  <sheetProtection/>
  <mergeCells count="58">
    <mergeCell ref="D45:E45"/>
    <mergeCell ref="D46:E46"/>
    <mergeCell ref="D47:E47"/>
    <mergeCell ref="D39:E39"/>
    <mergeCell ref="D37:E38"/>
    <mergeCell ref="D41:E41"/>
    <mergeCell ref="D42:E42"/>
    <mergeCell ref="D43:E43"/>
    <mergeCell ref="D44:E44"/>
    <mergeCell ref="D40:E40"/>
    <mergeCell ref="D35:E35"/>
    <mergeCell ref="D36:E36"/>
    <mergeCell ref="A3:H3"/>
    <mergeCell ref="A4:H4"/>
    <mergeCell ref="A5:B5"/>
    <mergeCell ref="C6:F6"/>
    <mergeCell ref="G6:H6"/>
    <mergeCell ref="C24:F24"/>
    <mergeCell ref="F37:F38"/>
    <mergeCell ref="G30:H31"/>
    <mergeCell ref="G32:H32"/>
    <mergeCell ref="G39:H39"/>
    <mergeCell ref="I37:I38"/>
    <mergeCell ref="A30:A31"/>
    <mergeCell ref="D30:E31"/>
    <mergeCell ref="D32:E32"/>
    <mergeCell ref="D33:E33"/>
    <mergeCell ref="D34:E34"/>
    <mergeCell ref="G41:H41"/>
    <mergeCell ref="G42:H42"/>
    <mergeCell ref="G43:H43"/>
    <mergeCell ref="G44:H44"/>
    <mergeCell ref="G45:H45"/>
    <mergeCell ref="G33:H33"/>
    <mergeCell ref="G34:H34"/>
    <mergeCell ref="G35:H35"/>
    <mergeCell ref="G36:H36"/>
    <mergeCell ref="G37:H38"/>
    <mergeCell ref="G46:H46"/>
    <mergeCell ref="G47:H47"/>
    <mergeCell ref="B30:C31"/>
    <mergeCell ref="B32:C32"/>
    <mergeCell ref="B33:C33"/>
    <mergeCell ref="B34:C34"/>
    <mergeCell ref="B35:C35"/>
    <mergeCell ref="B36:C36"/>
    <mergeCell ref="B37:C37"/>
    <mergeCell ref="G40:H40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43:C43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5">
      <selection activeCell="C21" sqref="C21:F21"/>
    </sheetView>
  </sheetViews>
  <sheetFormatPr defaultColWidth="9.140625" defaultRowHeight="15"/>
  <cols>
    <col min="1" max="1" width="4.00390625" style="0" customWidth="1"/>
    <col min="2" max="2" width="28.14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29.57421875" style="0" customWidth="1"/>
    <col min="8" max="9" width="16.57421875" style="0" customWidth="1"/>
    <col min="10" max="10" width="14.7109375" style="0" bestFit="1" customWidth="1"/>
  </cols>
  <sheetData>
    <row r="1" spans="1:11" ht="15.75" customHeight="1">
      <c r="A1" s="1" t="s">
        <v>15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10.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4" customFormat="1" ht="15" customHeight="1">
      <c r="A3" s="6" t="s">
        <v>14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.75">
      <c r="A4" s="164" t="s">
        <v>58</v>
      </c>
      <c r="B4" s="164"/>
      <c r="C4" s="164"/>
      <c r="D4" s="164"/>
      <c r="E4" s="164"/>
      <c r="F4" s="164"/>
      <c r="G4" s="164"/>
      <c r="H4" s="164"/>
    </row>
    <row r="5" ht="10.5" customHeight="1" thickBot="1"/>
    <row r="6" spans="1:11" s="26" customFormat="1" ht="27" customHeight="1">
      <c r="A6" s="77" t="s">
        <v>29</v>
      </c>
      <c r="B6" s="78" t="s">
        <v>1</v>
      </c>
      <c r="C6" s="166" t="s">
        <v>2</v>
      </c>
      <c r="D6" s="166"/>
      <c r="E6" s="166"/>
      <c r="F6" s="166"/>
      <c r="G6" s="167" t="s">
        <v>3</v>
      </c>
      <c r="H6" s="198"/>
      <c r="I6" s="25"/>
      <c r="J6" s="25"/>
      <c r="K6" s="25"/>
    </row>
    <row r="7" spans="1:11" s="26" customFormat="1" ht="29.25" customHeight="1">
      <c r="A7" s="79"/>
      <c r="B7" s="10"/>
      <c r="C7" s="11" t="s">
        <v>4</v>
      </c>
      <c r="D7" s="11" t="s">
        <v>5</v>
      </c>
      <c r="E7" s="11" t="s">
        <v>6</v>
      </c>
      <c r="F7" s="11" t="s">
        <v>7</v>
      </c>
      <c r="G7" s="197"/>
      <c r="H7" s="198"/>
      <c r="I7" s="25"/>
      <c r="J7" s="25"/>
      <c r="K7" s="25"/>
    </row>
    <row r="8" spans="1:11" s="28" customFormat="1" ht="12.75">
      <c r="A8" s="7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81">
        <v>6</v>
      </c>
      <c r="H8" s="41"/>
      <c r="I8" s="27"/>
      <c r="J8" s="27"/>
      <c r="K8" s="27"/>
    </row>
    <row r="9" spans="1:11" s="28" customFormat="1" ht="17.25" customHeight="1">
      <c r="A9" s="72">
        <v>1</v>
      </c>
      <c r="B9" s="47" t="s">
        <v>16</v>
      </c>
      <c r="C9" s="45">
        <v>295.9</v>
      </c>
      <c r="D9" s="45">
        <v>12</v>
      </c>
      <c r="E9" s="45">
        <v>48</v>
      </c>
      <c r="F9" s="98">
        <f aca="true" t="shared" si="0" ref="F9:F19">C9+D9+E9</f>
        <v>355.9</v>
      </c>
      <c r="G9" s="82">
        <v>0</v>
      </c>
      <c r="H9" s="41"/>
      <c r="I9" s="27"/>
      <c r="J9" s="27"/>
      <c r="K9" s="27"/>
    </row>
    <row r="10" spans="1:11" s="28" customFormat="1" ht="15.75" customHeight="1">
      <c r="A10" s="72">
        <v>2</v>
      </c>
      <c r="B10" s="47" t="s">
        <v>17</v>
      </c>
      <c r="C10" s="45">
        <v>77.9</v>
      </c>
      <c r="D10" s="45">
        <v>2</v>
      </c>
      <c r="E10" s="45">
        <v>67</v>
      </c>
      <c r="F10" s="98">
        <f t="shared" si="0"/>
        <v>146.9</v>
      </c>
      <c r="G10" s="82">
        <v>0</v>
      </c>
      <c r="H10" s="41"/>
      <c r="I10" s="27"/>
      <c r="J10" s="27"/>
      <c r="K10" s="27"/>
    </row>
    <row r="11" spans="1:11" s="28" customFormat="1" ht="18" customHeight="1">
      <c r="A11" s="72">
        <v>3</v>
      </c>
      <c r="B11" s="47" t="s">
        <v>18</v>
      </c>
      <c r="C11" s="45">
        <v>274.5</v>
      </c>
      <c r="D11" s="45">
        <v>20</v>
      </c>
      <c r="E11" s="45">
        <v>118</v>
      </c>
      <c r="F11" s="98">
        <f t="shared" si="0"/>
        <v>412.5</v>
      </c>
      <c r="G11" s="82">
        <v>0</v>
      </c>
      <c r="H11" s="41"/>
      <c r="I11" s="27"/>
      <c r="J11" s="27"/>
      <c r="K11" s="27"/>
    </row>
    <row r="12" spans="1:11" s="28" customFormat="1" ht="26.25" customHeight="1">
      <c r="A12" s="72">
        <v>4</v>
      </c>
      <c r="B12" s="47" t="s">
        <v>19</v>
      </c>
      <c r="C12" s="45">
        <v>909.1</v>
      </c>
      <c r="D12" s="45">
        <v>30</v>
      </c>
      <c r="E12" s="45">
        <v>317</v>
      </c>
      <c r="F12" s="98">
        <f t="shared" si="0"/>
        <v>1256.1</v>
      </c>
      <c r="G12" s="82">
        <v>0</v>
      </c>
      <c r="H12" s="41"/>
      <c r="I12" s="27"/>
      <c r="J12" s="27"/>
      <c r="K12" s="27"/>
    </row>
    <row r="13" spans="1:11" s="28" customFormat="1" ht="22.5" customHeight="1">
      <c r="A13" s="73">
        <v>5</v>
      </c>
      <c r="B13" s="15" t="s">
        <v>22</v>
      </c>
      <c r="C13" s="46">
        <v>84.1</v>
      </c>
      <c r="D13" s="46">
        <v>17</v>
      </c>
      <c r="E13" s="46">
        <v>60.17</v>
      </c>
      <c r="F13" s="98">
        <f t="shared" si="0"/>
        <v>161.26999999999998</v>
      </c>
      <c r="G13" s="83">
        <v>0</v>
      </c>
      <c r="H13" s="41"/>
      <c r="I13" s="27"/>
      <c r="J13" s="27"/>
      <c r="K13" s="27"/>
    </row>
    <row r="14" spans="1:11" s="28" customFormat="1" ht="14.25" customHeight="1">
      <c r="A14" s="73">
        <v>6</v>
      </c>
      <c r="B14" s="15" t="s">
        <v>45</v>
      </c>
      <c r="C14" s="46">
        <v>330</v>
      </c>
      <c r="D14" s="46">
        <v>30</v>
      </c>
      <c r="E14" s="46">
        <v>50</v>
      </c>
      <c r="F14" s="98">
        <f t="shared" si="0"/>
        <v>410</v>
      </c>
      <c r="G14" s="83"/>
      <c r="H14" s="41"/>
      <c r="I14" s="27"/>
      <c r="J14" s="27"/>
      <c r="K14" s="27"/>
    </row>
    <row r="15" spans="1:11" s="28" customFormat="1" ht="18" customHeight="1">
      <c r="A15" s="72">
        <v>7</v>
      </c>
      <c r="B15" s="47" t="s">
        <v>20</v>
      </c>
      <c r="C15" s="65">
        <v>14.94</v>
      </c>
      <c r="D15" s="65">
        <v>0</v>
      </c>
      <c r="E15" s="65">
        <v>14.11</v>
      </c>
      <c r="F15" s="99">
        <f>C15+D15+E15</f>
        <v>29.049999999999997</v>
      </c>
      <c r="G15" s="82">
        <v>0</v>
      </c>
      <c r="H15" s="41"/>
      <c r="I15" s="27"/>
      <c r="J15" s="27"/>
      <c r="K15" s="27"/>
    </row>
    <row r="16" spans="1:11" s="28" customFormat="1" ht="18.75" customHeight="1">
      <c r="A16" s="72">
        <v>8</v>
      </c>
      <c r="B16" s="47" t="s">
        <v>26</v>
      </c>
      <c r="C16" s="65">
        <v>4</v>
      </c>
      <c r="D16" s="65">
        <v>0</v>
      </c>
      <c r="E16" s="65">
        <v>4.4</v>
      </c>
      <c r="F16" s="99">
        <f t="shared" si="0"/>
        <v>8.4</v>
      </c>
      <c r="G16" s="82"/>
      <c r="H16" s="41"/>
      <c r="I16" s="27"/>
      <c r="J16" s="27"/>
      <c r="K16" s="27"/>
    </row>
    <row r="17" spans="1:11" s="28" customFormat="1" ht="28.5" customHeight="1">
      <c r="A17" s="72">
        <v>9</v>
      </c>
      <c r="B17" s="47" t="s">
        <v>21</v>
      </c>
      <c r="C17" s="45">
        <v>6.77</v>
      </c>
      <c r="D17" s="65">
        <v>12</v>
      </c>
      <c r="E17" s="45">
        <v>5.01</v>
      </c>
      <c r="F17" s="98">
        <f t="shared" si="0"/>
        <v>23.78</v>
      </c>
      <c r="G17" s="82">
        <v>0</v>
      </c>
      <c r="H17" s="41"/>
      <c r="I17" s="27"/>
      <c r="J17" s="27"/>
      <c r="K17" s="27"/>
    </row>
    <row r="18" spans="1:11" s="28" customFormat="1" ht="21" customHeight="1">
      <c r="A18" s="73">
        <v>10</v>
      </c>
      <c r="B18" s="15" t="s">
        <v>23</v>
      </c>
      <c r="C18" s="46">
        <v>4.26</v>
      </c>
      <c r="D18" s="66">
        <v>2</v>
      </c>
      <c r="E18" s="46">
        <v>3.68</v>
      </c>
      <c r="F18" s="98">
        <f t="shared" si="0"/>
        <v>9.94</v>
      </c>
      <c r="G18" s="83">
        <v>0</v>
      </c>
      <c r="H18" s="41"/>
      <c r="I18" s="27"/>
      <c r="J18" s="27"/>
      <c r="K18" s="27"/>
    </row>
    <row r="19" spans="1:11" ht="27" customHeight="1">
      <c r="A19" s="73">
        <v>11</v>
      </c>
      <c r="B19" s="47" t="s">
        <v>27</v>
      </c>
      <c r="C19" s="66">
        <v>8.42</v>
      </c>
      <c r="D19" s="66">
        <v>0</v>
      </c>
      <c r="E19" s="66">
        <v>4.95</v>
      </c>
      <c r="F19" s="98">
        <f t="shared" si="0"/>
        <v>13.370000000000001</v>
      </c>
      <c r="G19" s="83">
        <v>0</v>
      </c>
      <c r="H19" s="119"/>
      <c r="I19" s="4"/>
      <c r="J19" s="4"/>
      <c r="K19" s="4"/>
    </row>
    <row r="20" spans="1:11" ht="18.75" customHeight="1" thickBot="1">
      <c r="A20" s="84" t="s">
        <v>28</v>
      </c>
      <c r="B20" s="85" t="s">
        <v>7</v>
      </c>
      <c r="C20" s="86">
        <f>SUM(C9:C19)</f>
        <v>2009.89</v>
      </c>
      <c r="D20" s="86">
        <f>SUM(D9:D19)</f>
        <v>125</v>
      </c>
      <c r="E20" s="86">
        <f>SUM(E9:E19)</f>
        <v>692.3199999999999</v>
      </c>
      <c r="F20" s="86">
        <f>SUM(F9:F19)</f>
        <v>2827.21</v>
      </c>
      <c r="G20" s="87">
        <f>SUM(G9:G19)</f>
        <v>0</v>
      </c>
      <c r="H20" s="44"/>
      <c r="I20" s="4"/>
      <c r="J20" s="4"/>
      <c r="K20" s="4"/>
    </row>
    <row r="21" spans="1:8" s="4" customFormat="1" ht="31.5" customHeight="1" thickBot="1">
      <c r="A21" s="57"/>
      <c r="B21" s="58"/>
      <c r="C21" s="194" t="s">
        <v>61</v>
      </c>
      <c r="D21" s="195"/>
      <c r="E21" s="195"/>
      <c r="F21" s="196"/>
      <c r="G21" s="88" t="s">
        <v>30</v>
      </c>
      <c r="H21" s="44"/>
    </row>
    <row r="22" spans="1:8" s="4" customFormat="1" ht="15" customHeight="1">
      <c r="A22" s="57"/>
      <c r="B22" s="58"/>
      <c r="C22" s="34"/>
      <c r="D22" s="119"/>
      <c r="E22" s="119"/>
      <c r="F22" s="119"/>
      <c r="G22" s="34"/>
      <c r="H22" s="119"/>
    </row>
    <row r="23" spans="1:8" s="4" customFormat="1" ht="12.75" customHeight="1" thickBot="1">
      <c r="A23" s="48"/>
      <c r="B23" s="49"/>
      <c r="C23" s="50"/>
      <c r="D23" s="50"/>
      <c r="E23" s="50"/>
      <c r="F23" s="51"/>
      <c r="G23" s="50"/>
      <c r="H23" s="44"/>
    </row>
    <row r="24" spans="1:8" s="4" customFormat="1" ht="29.25" customHeight="1">
      <c r="A24" s="77" t="s">
        <v>0</v>
      </c>
      <c r="B24" s="78" t="s">
        <v>1</v>
      </c>
      <c r="C24" s="166" t="s">
        <v>2</v>
      </c>
      <c r="D24" s="166"/>
      <c r="E24" s="166"/>
      <c r="F24" s="166"/>
      <c r="G24" s="167" t="s">
        <v>3</v>
      </c>
      <c r="H24" s="44"/>
    </row>
    <row r="25" spans="1:8" s="4" customFormat="1" ht="30.75" customHeight="1">
      <c r="A25" s="79"/>
      <c r="B25" s="10"/>
      <c r="C25" s="11" t="s">
        <v>4</v>
      </c>
      <c r="D25" s="11" t="s">
        <v>5</v>
      </c>
      <c r="E25" s="11" t="s">
        <v>6</v>
      </c>
      <c r="F25" s="11" t="s">
        <v>7</v>
      </c>
      <c r="G25" s="197"/>
      <c r="H25" s="44"/>
    </row>
    <row r="26" spans="1:8" s="4" customFormat="1" ht="15">
      <c r="A26" s="72">
        <v>0</v>
      </c>
      <c r="B26" s="13">
        <v>1</v>
      </c>
      <c r="C26" s="14">
        <v>2</v>
      </c>
      <c r="D26" s="14">
        <v>3</v>
      </c>
      <c r="E26" s="14">
        <v>4</v>
      </c>
      <c r="F26" s="14" t="s">
        <v>8</v>
      </c>
      <c r="G26" s="81">
        <v>6</v>
      </c>
      <c r="H26" s="44"/>
    </row>
    <row r="27" spans="1:11" ht="30" customHeight="1">
      <c r="A27" s="73">
        <v>12</v>
      </c>
      <c r="B27" s="15" t="s">
        <v>24</v>
      </c>
      <c r="C27" s="46">
        <v>133.5</v>
      </c>
      <c r="D27" s="46">
        <v>30</v>
      </c>
      <c r="E27" s="46">
        <v>167.29</v>
      </c>
      <c r="F27" s="98">
        <f>C27+D27+E27</f>
        <v>330.78999999999996</v>
      </c>
      <c r="G27" s="83">
        <v>30</v>
      </c>
      <c r="H27" s="44"/>
      <c r="I27" s="4"/>
      <c r="J27" s="4"/>
      <c r="K27" s="4"/>
    </row>
    <row r="28" spans="1:11" ht="30" customHeight="1">
      <c r="A28" s="73">
        <v>13</v>
      </c>
      <c r="B28" s="15" t="s">
        <v>25</v>
      </c>
      <c r="C28" s="66">
        <v>140</v>
      </c>
      <c r="D28" s="66">
        <v>20</v>
      </c>
      <c r="E28" s="66">
        <v>84.73</v>
      </c>
      <c r="F28" s="99">
        <f>C28+D28+E28</f>
        <v>244.73000000000002</v>
      </c>
      <c r="G28" s="100">
        <v>0</v>
      </c>
      <c r="H28" s="44"/>
      <c r="I28" s="4"/>
      <c r="J28" s="4"/>
      <c r="K28" s="4"/>
    </row>
    <row r="29" spans="1:11" s="28" customFormat="1" ht="13.5" thickBot="1">
      <c r="A29" s="74" t="s">
        <v>28</v>
      </c>
      <c r="B29" s="75" t="s">
        <v>7</v>
      </c>
      <c r="C29" s="89">
        <f>SUM(C27:C28)</f>
        <v>273.5</v>
      </c>
      <c r="D29" s="89">
        <f>SUM(D27:D28)</f>
        <v>50</v>
      </c>
      <c r="E29" s="89">
        <f>SUM(E27:E28)</f>
        <v>252.01999999999998</v>
      </c>
      <c r="F29" s="89">
        <f>SUM(F27:F28)</f>
        <v>575.52</v>
      </c>
      <c r="G29" s="90">
        <f>SUM(G27:G28)</f>
        <v>30</v>
      </c>
      <c r="H29" s="41"/>
      <c r="I29" s="27"/>
      <c r="J29" s="27"/>
      <c r="K29" s="27"/>
    </row>
    <row r="30" spans="1:7" ht="47.25" customHeight="1" thickBot="1">
      <c r="A30" s="57"/>
      <c r="B30" s="58"/>
      <c r="C30" s="194" t="s">
        <v>62</v>
      </c>
      <c r="D30" s="195"/>
      <c r="E30" s="195"/>
      <c r="F30" s="196"/>
      <c r="G30" s="88" t="s">
        <v>52</v>
      </c>
    </row>
    <row r="31" ht="24.75" customHeight="1"/>
    <row r="32" ht="13.5" customHeight="1"/>
    <row r="33" spans="1:9" s="42" customFormat="1" ht="24" customHeight="1">
      <c r="A33" s="64" t="s">
        <v>59</v>
      </c>
      <c r="B33" s="19"/>
      <c r="C33" s="20"/>
      <c r="D33" s="21"/>
      <c r="E33" s="20"/>
      <c r="F33" s="20"/>
      <c r="G33" s="20"/>
      <c r="H33" s="20"/>
      <c r="I33"/>
    </row>
    <row r="34" spans="1:8" ht="15.75" customHeight="1" thickBot="1">
      <c r="A34" s="22"/>
      <c r="B34" s="22"/>
      <c r="C34" s="23"/>
      <c r="D34" s="23"/>
      <c r="E34" s="23"/>
      <c r="F34" s="23"/>
      <c r="G34" s="23"/>
      <c r="H34" s="23"/>
    </row>
    <row r="35" spans="1:9" ht="15" customHeight="1">
      <c r="A35" s="201" t="s">
        <v>29</v>
      </c>
      <c r="B35" s="182" t="s">
        <v>1</v>
      </c>
      <c r="C35" s="183"/>
      <c r="D35" s="154" t="s">
        <v>60</v>
      </c>
      <c r="E35" s="155"/>
      <c r="F35" s="124"/>
      <c r="G35" s="124"/>
      <c r="H35" s="101"/>
      <c r="I35" s="101"/>
    </row>
    <row r="36" spans="1:10" ht="37.5" customHeight="1" thickBot="1">
      <c r="A36" s="202"/>
      <c r="B36" s="203"/>
      <c r="C36" s="185"/>
      <c r="D36" s="156"/>
      <c r="E36" s="157"/>
      <c r="F36" s="124"/>
      <c r="G36" s="124"/>
      <c r="H36" s="111"/>
      <c r="I36" s="111"/>
      <c r="J36" s="30"/>
    </row>
    <row r="37" spans="1:10" ht="17.25" customHeight="1" thickBot="1">
      <c r="A37" s="106">
        <v>0</v>
      </c>
      <c r="B37" s="145">
        <v>1</v>
      </c>
      <c r="C37" s="146"/>
      <c r="D37" s="154">
        <v>2</v>
      </c>
      <c r="E37" s="155"/>
      <c r="F37" s="124"/>
      <c r="G37" s="124"/>
      <c r="H37" s="112"/>
      <c r="I37" s="112"/>
      <c r="J37" s="31"/>
    </row>
    <row r="38" spans="1:10" s="33" customFormat="1" ht="20.25" customHeight="1">
      <c r="A38" s="71">
        <v>1</v>
      </c>
      <c r="B38" s="192" t="s">
        <v>16</v>
      </c>
      <c r="C38" s="193"/>
      <c r="D38" s="158">
        <v>28759.09</v>
      </c>
      <c r="E38" s="159"/>
      <c r="F38" s="127"/>
      <c r="G38" s="127"/>
      <c r="H38" s="109"/>
      <c r="I38" s="110"/>
      <c r="J38" s="54"/>
    </row>
    <row r="39" spans="1:10" s="33" customFormat="1" ht="18" customHeight="1">
      <c r="A39" s="72">
        <v>2</v>
      </c>
      <c r="B39" s="188" t="s">
        <v>17</v>
      </c>
      <c r="C39" s="131"/>
      <c r="D39" s="160">
        <v>11870.5</v>
      </c>
      <c r="E39" s="161"/>
      <c r="F39" s="127"/>
      <c r="G39" s="127"/>
      <c r="H39" s="109"/>
      <c r="I39" s="110"/>
      <c r="J39" s="54"/>
    </row>
    <row r="40" spans="1:10" s="33" customFormat="1" ht="18" customHeight="1">
      <c r="A40" s="72">
        <v>3</v>
      </c>
      <c r="B40" s="188" t="s">
        <v>47</v>
      </c>
      <c r="C40" s="131"/>
      <c r="D40" s="162">
        <v>33332.75</v>
      </c>
      <c r="E40" s="163"/>
      <c r="F40" s="127"/>
      <c r="G40" s="127"/>
      <c r="H40" s="109"/>
      <c r="I40" s="110"/>
      <c r="J40" s="54"/>
    </row>
    <row r="41" spans="1:10" s="33" customFormat="1" ht="24" customHeight="1">
      <c r="A41" s="72">
        <v>4</v>
      </c>
      <c r="B41" s="188" t="s">
        <v>46</v>
      </c>
      <c r="C41" s="131"/>
      <c r="D41" s="162">
        <v>101501.25</v>
      </c>
      <c r="E41" s="163"/>
      <c r="F41" s="127"/>
      <c r="G41" s="127"/>
      <c r="H41" s="109"/>
      <c r="I41" s="110"/>
      <c r="J41" s="54"/>
    </row>
    <row r="42" spans="1:10" s="33" customFormat="1" ht="23.25" customHeight="1">
      <c r="A42" s="73">
        <v>5</v>
      </c>
      <c r="B42" s="179" t="s">
        <v>22</v>
      </c>
      <c r="C42" s="131"/>
      <c r="D42" s="160">
        <v>13031.69</v>
      </c>
      <c r="E42" s="161"/>
      <c r="F42" s="127"/>
      <c r="G42" s="127"/>
      <c r="H42" s="107"/>
      <c r="I42" s="110"/>
      <c r="J42" s="54"/>
    </row>
    <row r="43" spans="1:10" s="33" customFormat="1" ht="20.25" customHeight="1">
      <c r="A43" s="73">
        <v>6</v>
      </c>
      <c r="B43" s="179" t="s">
        <v>45</v>
      </c>
      <c r="C43" s="131"/>
      <c r="D43" s="162">
        <v>33130.73</v>
      </c>
      <c r="E43" s="163"/>
      <c r="F43" s="127"/>
      <c r="G43" s="127"/>
      <c r="H43" s="107"/>
      <c r="I43" s="110"/>
      <c r="J43" s="54"/>
    </row>
    <row r="44" spans="1:10" ht="21" customHeight="1">
      <c r="A44" s="72">
        <v>7</v>
      </c>
      <c r="B44" s="188" t="s">
        <v>20</v>
      </c>
      <c r="C44" s="131"/>
      <c r="D44" s="162">
        <v>2347.43</v>
      </c>
      <c r="E44" s="163"/>
      <c r="F44" s="127"/>
      <c r="G44" s="127"/>
      <c r="H44" s="108"/>
      <c r="I44" s="110"/>
      <c r="J44" s="54"/>
    </row>
    <row r="45" spans="1:10" ht="18" customHeight="1">
      <c r="A45" s="72">
        <v>8</v>
      </c>
      <c r="B45" s="188" t="s">
        <v>26</v>
      </c>
      <c r="C45" s="131"/>
      <c r="D45" s="160">
        <v>678.78</v>
      </c>
      <c r="E45" s="161"/>
      <c r="F45" s="127"/>
      <c r="G45" s="127"/>
      <c r="H45" s="108"/>
      <c r="I45" s="110"/>
      <c r="J45" s="54"/>
    </row>
    <row r="46" spans="1:10" ht="15">
      <c r="A46" s="72">
        <v>9</v>
      </c>
      <c r="B46" s="188" t="s">
        <v>21</v>
      </c>
      <c r="C46" s="131"/>
      <c r="D46" s="162">
        <v>1921.58</v>
      </c>
      <c r="E46" s="163"/>
      <c r="F46" s="127"/>
      <c r="G46" s="127"/>
      <c r="H46" s="108"/>
      <c r="I46" s="110"/>
      <c r="J46" s="54"/>
    </row>
    <row r="47" spans="1:10" ht="22.5" customHeight="1">
      <c r="A47" s="73">
        <v>10</v>
      </c>
      <c r="B47" s="179" t="s">
        <v>23</v>
      </c>
      <c r="C47" s="131"/>
      <c r="D47" s="162">
        <v>803.22</v>
      </c>
      <c r="E47" s="163"/>
      <c r="F47" s="127"/>
      <c r="G47" s="127"/>
      <c r="H47" s="108"/>
      <c r="I47" s="110"/>
      <c r="J47" s="54"/>
    </row>
    <row r="48" spans="1:10" ht="19.5" customHeight="1" thickBot="1">
      <c r="A48" s="84">
        <v>11</v>
      </c>
      <c r="B48" s="189" t="s">
        <v>27</v>
      </c>
      <c r="C48" s="134"/>
      <c r="D48" s="204">
        <v>1080.38</v>
      </c>
      <c r="E48" s="205"/>
      <c r="F48" s="127"/>
      <c r="G48" s="127"/>
      <c r="H48" s="108"/>
      <c r="I48" s="110"/>
      <c r="J48" s="54"/>
    </row>
    <row r="49" spans="1:10" ht="15.75" thickBot="1">
      <c r="A49" s="121" t="s">
        <v>9</v>
      </c>
      <c r="B49" s="190" t="s">
        <v>7</v>
      </c>
      <c r="C49" s="191"/>
      <c r="D49" s="173">
        <f>SUM(D38:E48)</f>
        <v>228457.4</v>
      </c>
      <c r="E49" s="174"/>
      <c r="F49" s="126"/>
      <c r="G49" s="126"/>
      <c r="H49" s="109"/>
      <c r="I49" s="110"/>
      <c r="J49" s="35"/>
    </row>
    <row r="50" spans="1:10" ht="15.75" thickBot="1">
      <c r="A50" s="48"/>
      <c r="B50" s="49"/>
      <c r="C50" s="50"/>
      <c r="D50" s="50"/>
      <c r="E50" s="50"/>
      <c r="F50" s="50"/>
      <c r="G50" s="50"/>
      <c r="H50" s="50"/>
      <c r="I50" s="52"/>
      <c r="J50" s="35"/>
    </row>
    <row r="51" spans="1:10" ht="15" customHeight="1">
      <c r="A51" s="199" t="s">
        <v>0</v>
      </c>
      <c r="B51" s="182" t="s">
        <v>1</v>
      </c>
      <c r="C51" s="183"/>
      <c r="D51" s="154" t="s">
        <v>55</v>
      </c>
      <c r="E51" s="155"/>
      <c r="F51" s="150"/>
      <c r="G51" s="150"/>
      <c r="H51" s="101"/>
      <c r="I51" s="101"/>
      <c r="J51" s="35"/>
    </row>
    <row r="52" spans="1:10" ht="39" customHeight="1" thickBot="1">
      <c r="A52" s="200"/>
      <c r="B52" s="184"/>
      <c r="C52" s="185"/>
      <c r="D52" s="156"/>
      <c r="E52" s="157"/>
      <c r="F52" s="150"/>
      <c r="G52" s="150"/>
      <c r="H52" s="111"/>
      <c r="I52" s="111"/>
      <c r="J52" s="35"/>
    </row>
    <row r="53" spans="1:10" s="4" customFormat="1" ht="17.25" customHeight="1">
      <c r="A53" s="77">
        <v>0</v>
      </c>
      <c r="B53" s="186">
        <v>1</v>
      </c>
      <c r="C53" s="187"/>
      <c r="D53" s="206">
        <v>2</v>
      </c>
      <c r="E53" s="207"/>
      <c r="F53" s="150"/>
      <c r="G53" s="150"/>
      <c r="H53" s="112"/>
      <c r="I53" s="112"/>
      <c r="J53" s="35"/>
    </row>
    <row r="54" spans="1:10" ht="24" customHeight="1">
      <c r="A54" s="76">
        <v>12</v>
      </c>
      <c r="B54" s="179" t="s">
        <v>49</v>
      </c>
      <c r="C54" s="131"/>
      <c r="D54" s="162">
        <v>2469.16</v>
      </c>
      <c r="E54" s="163"/>
      <c r="F54" s="139"/>
      <c r="G54" s="139"/>
      <c r="H54" s="109"/>
      <c r="I54" s="110"/>
      <c r="J54" s="55"/>
    </row>
    <row r="55" spans="1:10" ht="24" customHeight="1" thickBot="1">
      <c r="A55" s="84">
        <v>13</v>
      </c>
      <c r="B55" s="180" t="s">
        <v>48</v>
      </c>
      <c r="C55" s="134"/>
      <c r="D55" s="171">
        <v>1530.84</v>
      </c>
      <c r="E55" s="172"/>
      <c r="F55" s="139"/>
      <c r="G55" s="139"/>
      <c r="H55" s="109"/>
      <c r="I55" s="110"/>
      <c r="J55" s="55"/>
    </row>
    <row r="56" spans="1:10" s="28" customFormat="1" ht="16.5" customHeight="1" thickBot="1">
      <c r="A56" s="121" t="s">
        <v>28</v>
      </c>
      <c r="B56" s="181" t="s">
        <v>7</v>
      </c>
      <c r="C56" s="136"/>
      <c r="D56" s="173">
        <f>SUM(D54:E55)</f>
        <v>4000</v>
      </c>
      <c r="E56" s="174"/>
      <c r="F56" s="140"/>
      <c r="G56" s="140"/>
      <c r="H56" s="109"/>
      <c r="I56" s="110"/>
      <c r="J56" s="27"/>
    </row>
    <row r="58" spans="1:9" ht="15">
      <c r="A58" s="123"/>
      <c r="C58" s="67"/>
      <c r="E58" s="67"/>
      <c r="F58" s="67"/>
      <c r="G58" s="67"/>
      <c r="H58" s="67"/>
      <c r="I58" s="67"/>
    </row>
    <row r="59" spans="6:9" ht="15">
      <c r="F59" s="67"/>
      <c r="H59" s="67"/>
      <c r="I59" s="67"/>
    </row>
    <row r="61" ht="15">
      <c r="C61" s="67"/>
    </row>
  </sheetData>
  <sheetProtection/>
  <mergeCells count="53">
    <mergeCell ref="D55:E55"/>
    <mergeCell ref="F55:G55"/>
    <mergeCell ref="D56:E56"/>
    <mergeCell ref="F56:G56"/>
    <mergeCell ref="D49:E49"/>
    <mergeCell ref="D51:E52"/>
    <mergeCell ref="F51:G52"/>
    <mergeCell ref="D53:E53"/>
    <mergeCell ref="F53:G53"/>
    <mergeCell ref="D54:E54"/>
    <mergeCell ref="F54:G54"/>
    <mergeCell ref="D42:E42"/>
    <mergeCell ref="D43:E43"/>
    <mergeCell ref="D40:E40"/>
    <mergeCell ref="D41:E41"/>
    <mergeCell ref="D47:E47"/>
    <mergeCell ref="D48:E48"/>
    <mergeCell ref="D44:E44"/>
    <mergeCell ref="D45:E45"/>
    <mergeCell ref="D46:E46"/>
    <mergeCell ref="D35:E36"/>
    <mergeCell ref="D37:E37"/>
    <mergeCell ref="B35:C36"/>
    <mergeCell ref="B37:C37"/>
    <mergeCell ref="D38:E38"/>
    <mergeCell ref="D39:E39"/>
    <mergeCell ref="A4:H4"/>
    <mergeCell ref="C21:F21"/>
    <mergeCell ref="C6:F6"/>
    <mergeCell ref="G6:G7"/>
    <mergeCell ref="H6:H7"/>
    <mergeCell ref="A51:A52"/>
    <mergeCell ref="G24:G25"/>
    <mergeCell ref="C30:F30"/>
    <mergeCell ref="C24:F24"/>
    <mergeCell ref="A35:A36"/>
    <mergeCell ref="B49:C49"/>
    <mergeCell ref="B38:C38"/>
    <mergeCell ref="B39:C39"/>
    <mergeCell ref="B40:C40"/>
    <mergeCell ref="B41:C41"/>
    <mergeCell ref="B42:C42"/>
    <mergeCell ref="B43:C43"/>
    <mergeCell ref="B54:C54"/>
    <mergeCell ref="B55:C55"/>
    <mergeCell ref="B56:C56"/>
    <mergeCell ref="B51:C52"/>
    <mergeCell ref="B53:C53"/>
    <mergeCell ref="B44:C44"/>
    <mergeCell ref="B45:C45"/>
    <mergeCell ref="B46:C46"/>
    <mergeCell ref="B47:C47"/>
    <mergeCell ref="B48:C48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5" sqref="A5:B5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63" t="s">
        <v>15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6"/>
    </row>
    <row r="3" spans="1:8" ht="15" customHeight="1">
      <c r="A3" s="208" t="s">
        <v>42</v>
      </c>
      <c r="B3" s="208"/>
      <c r="C3" s="208"/>
      <c r="D3" s="208"/>
      <c r="E3" s="208"/>
      <c r="F3" s="208"/>
      <c r="G3" s="208"/>
      <c r="H3" s="208"/>
    </row>
    <row r="4" spans="1:8" ht="18" customHeight="1">
      <c r="A4" s="164" t="s">
        <v>58</v>
      </c>
      <c r="B4" s="164"/>
      <c r="C4" s="164"/>
      <c r="D4" s="164"/>
      <c r="E4" s="164"/>
      <c r="F4" s="164"/>
      <c r="G4" s="164"/>
      <c r="H4" s="164"/>
    </row>
    <row r="5" spans="1:8" ht="17.25" customHeight="1">
      <c r="A5" s="165"/>
      <c r="B5" s="165"/>
      <c r="C5" s="37"/>
      <c r="D5" s="37"/>
      <c r="E5" s="37"/>
      <c r="F5" s="37"/>
      <c r="G5" s="37"/>
      <c r="H5" s="38"/>
    </row>
    <row r="6" spans="1:9" ht="36" customHeight="1">
      <c r="A6" s="9" t="s">
        <v>29</v>
      </c>
      <c r="B6" s="10" t="s">
        <v>1</v>
      </c>
      <c r="C6" s="209" t="s">
        <v>10</v>
      </c>
      <c r="D6" s="209"/>
      <c r="E6" s="209"/>
      <c r="F6" s="209"/>
      <c r="G6" s="209" t="s">
        <v>11</v>
      </c>
      <c r="H6" s="209"/>
      <c r="I6" s="29"/>
    </row>
    <row r="7" spans="1:9" ht="118.5" customHeight="1">
      <c r="A7" s="9"/>
      <c r="B7" s="10"/>
      <c r="C7" s="11" t="s">
        <v>12</v>
      </c>
      <c r="D7" s="11" t="s">
        <v>5</v>
      </c>
      <c r="E7" s="11" t="s">
        <v>6</v>
      </c>
      <c r="F7" s="11" t="s">
        <v>7</v>
      </c>
      <c r="G7" s="11" t="s">
        <v>31</v>
      </c>
      <c r="H7" s="11" t="s">
        <v>13</v>
      </c>
      <c r="I7" s="30"/>
    </row>
    <row r="8" spans="1:9" s="33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8</v>
      </c>
      <c r="G8" s="14">
        <v>6</v>
      </c>
      <c r="H8" s="14">
        <v>7</v>
      </c>
      <c r="I8" s="32"/>
    </row>
    <row r="9" spans="1:9" ht="15">
      <c r="A9" s="56">
        <v>1</v>
      </c>
      <c r="B9" s="15" t="s">
        <v>19</v>
      </c>
      <c r="C9" s="16">
        <v>35</v>
      </c>
      <c r="D9" s="16">
        <v>19</v>
      </c>
      <c r="E9" s="16">
        <v>116</v>
      </c>
      <c r="F9" s="16">
        <f>C9+D9+E9</f>
        <v>170</v>
      </c>
      <c r="G9" s="16">
        <v>0</v>
      </c>
      <c r="H9" s="16">
        <v>12</v>
      </c>
      <c r="I9" s="34"/>
    </row>
    <row r="10" spans="1:9" s="28" customFormat="1" ht="15.75" customHeight="1">
      <c r="A10" s="17" t="s">
        <v>28</v>
      </c>
      <c r="B10" s="60" t="s">
        <v>7</v>
      </c>
      <c r="C10" s="18">
        <f aca="true" t="shared" si="0" ref="C10:H10">SUM(C9:C9)</f>
        <v>35</v>
      </c>
      <c r="D10" s="18">
        <f t="shared" si="0"/>
        <v>19</v>
      </c>
      <c r="E10" s="18">
        <f t="shared" si="0"/>
        <v>116</v>
      </c>
      <c r="F10" s="18">
        <f t="shared" si="0"/>
        <v>170</v>
      </c>
      <c r="G10" s="18">
        <f t="shared" si="0"/>
        <v>0</v>
      </c>
      <c r="H10" s="18">
        <f t="shared" si="0"/>
        <v>12</v>
      </c>
      <c r="I10" s="41"/>
    </row>
    <row r="11" spans="1:9" s="28" customFormat="1" ht="81" customHeight="1">
      <c r="A11" s="39"/>
      <c r="B11" s="39"/>
      <c r="C11" s="210" t="s">
        <v>50</v>
      </c>
      <c r="D11" s="211"/>
      <c r="E11" s="211"/>
      <c r="F11" s="212"/>
      <c r="G11" s="43" t="s">
        <v>43</v>
      </c>
      <c r="H11" s="43" t="s">
        <v>51</v>
      </c>
      <c r="I11" s="40"/>
    </row>
    <row r="12" spans="1:9" s="28" customFormat="1" ht="11.25" customHeight="1">
      <c r="A12" s="39"/>
      <c r="B12" s="39"/>
      <c r="C12" s="61"/>
      <c r="D12" s="62"/>
      <c r="E12" s="62"/>
      <c r="F12" s="62"/>
      <c r="G12" s="61"/>
      <c r="H12" s="61"/>
      <c r="I12" s="40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64" t="s">
        <v>57</v>
      </c>
      <c r="B14" s="19"/>
      <c r="C14" s="20"/>
      <c r="D14" s="21"/>
      <c r="E14" s="20"/>
      <c r="F14" s="20"/>
      <c r="G14" s="20"/>
      <c r="H14" s="20"/>
    </row>
    <row r="15" spans="1:8" ht="15.75" thickBot="1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199" t="s">
        <v>0</v>
      </c>
      <c r="B16" s="182" t="s">
        <v>1</v>
      </c>
      <c r="C16" s="183"/>
      <c r="D16" s="154" t="s">
        <v>56</v>
      </c>
      <c r="E16" s="155"/>
      <c r="F16" s="124"/>
      <c r="G16" s="124"/>
      <c r="H16" s="44"/>
      <c r="I16" s="101"/>
    </row>
    <row r="17" spans="1:9" ht="30" customHeight="1" thickBot="1">
      <c r="A17" s="200"/>
      <c r="B17" s="184"/>
      <c r="C17" s="185"/>
      <c r="D17" s="156"/>
      <c r="E17" s="157"/>
      <c r="F17" s="124"/>
      <c r="G17" s="124"/>
      <c r="H17" s="113"/>
      <c r="I17" s="111"/>
    </row>
    <row r="18" spans="1:9" s="33" customFormat="1" ht="15.75" thickBot="1">
      <c r="A18" s="128">
        <v>0</v>
      </c>
      <c r="B18" s="215">
        <v>1</v>
      </c>
      <c r="C18" s="146"/>
      <c r="D18" s="219">
        <v>3</v>
      </c>
      <c r="E18" s="220"/>
      <c r="F18" s="124"/>
      <c r="G18" s="124"/>
      <c r="H18" s="114"/>
      <c r="I18" s="112"/>
    </row>
    <row r="19" spans="1:10" ht="15.75" thickBot="1">
      <c r="A19" s="129">
        <v>1</v>
      </c>
      <c r="B19" s="216" t="s">
        <v>19</v>
      </c>
      <c r="C19" s="217"/>
      <c r="D19" s="213">
        <v>2394</v>
      </c>
      <c r="E19" s="214"/>
      <c r="F19" s="125"/>
      <c r="G19" s="125"/>
      <c r="H19" s="115"/>
      <c r="I19" s="116"/>
      <c r="J19" s="53"/>
    </row>
    <row r="20" spans="1:9" s="28" customFormat="1" ht="17.25" customHeight="1" thickBot="1">
      <c r="A20" s="121" t="s">
        <v>28</v>
      </c>
      <c r="B20" s="218" t="s">
        <v>7</v>
      </c>
      <c r="C20" s="196"/>
      <c r="D20" s="173">
        <f>SUM(D19:E19)</f>
        <v>2394</v>
      </c>
      <c r="E20" s="174"/>
      <c r="F20" s="126"/>
      <c r="G20" s="126"/>
      <c r="H20" s="117"/>
      <c r="I20" s="118"/>
    </row>
    <row r="21" ht="1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Vali_PC</cp:lastModifiedBy>
  <cp:lastPrinted>2019-03-08T11:37:30Z</cp:lastPrinted>
  <dcterms:created xsi:type="dcterms:W3CDTF">2016-07-27T13:16:10Z</dcterms:created>
  <dcterms:modified xsi:type="dcterms:W3CDTF">2019-03-08T11:37:32Z</dcterms:modified>
  <cp:category/>
  <cp:version/>
  <cp:contentType/>
  <cp:contentStatus/>
</cp:coreProperties>
</file>